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055\Desktop\4下2单元资源\"/>
    </mc:Choice>
  </mc:AlternateContent>
  <bookViews>
    <workbookView xWindow="0" yWindow="0" windowWidth="23040" windowHeight="9360"/>
  </bookViews>
  <sheets>
    <sheet name="核查表" sheetId="3" r:id="rId1"/>
  </sheets>
  <definedNames>
    <definedName name="_xlnm._FilterDatabase" localSheetId="0" hidden="1">核查表!$A$2:$G$22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H4" i="3"/>
  <c r="H3" i="3"/>
  <c r="I3" i="3" s="1"/>
  <c r="I4" i="3" l="1"/>
  <c r="H5" i="3"/>
  <c r="I5" i="3" s="1"/>
  <c r="H6" i="3"/>
  <c r="I6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</calcChain>
</file>

<file path=xl/sharedStrings.xml><?xml version="1.0" encoding="utf-8"?>
<sst xmlns="http://schemas.openxmlformats.org/spreadsheetml/2006/main" count="10" uniqueCount="10">
  <si>
    <t>班级</t>
    <phoneticPr fontId="1" type="noConversion"/>
  </si>
  <si>
    <t>姓名</t>
    <phoneticPr fontId="1" type="noConversion"/>
  </si>
  <si>
    <t>身份证号</t>
    <phoneticPr fontId="1" type="noConversion"/>
  </si>
  <si>
    <t>性别</t>
    <phoneticPr fontId="1" type="noConversion"/>
  </si>
  <si>
    <t>出生日期</t>
    <phoneticPr fontId="1" type="noConversion"/>
  </si>
  <si>
    <t>参赛选手信息核查小程序</t>
    <phoneticPr fontId="1" type="noConversion"/>
  </si>
  <si>
    <t>参赛项目</t>
    <phoneticPr fontId="1" type="noConversion"/>
  </si>
  <si>
    <t>核查结果</t>
    <phoneticPr fontId="1" type="noConversion"/>
  </si>
  <si>
    <t>实际年龄</t>
    <phoneticPr fontId="1" type="noConversion"/>
  </si>
  <si>
    <t>符合参赛项目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</si>
</sst>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微软雅黑"/>
      <family val="2"/>
      <charset val="134"/>
    </font>
    <font>
      <sz val="18"/>
      <color theme="4" tint="-0.249977111117893"/>
      <name val="方正卡通简体"/>
      <family val="4"/>
      <charset val="134"/>
    </font>
    <font>
      <sz val="12"/>
      <color theme="0"/>
      <name val="方正卡通简体"/>
      <family val="4"/>
      <charset val="134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2" fillId="5" borderId="1" xfId="0" quotePrefix="1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140969</xdr:colOff>
      <xdr:row>21</xdr:row>
      <xdr:rowOff>196215</xdr:rowOff>
    </xdr:from>
    <xdr:to>
      <xdr:col>2</xdr:col>
      <xdr:colOff>289560</xdr:colOff>
      <xdr:row>24</xdr:row>
      <xdr:rowOff>144780</xdr:rowOff>
    </xdr:to>
    <xdr:sp macro="" textlink="">
      <xdr:nvSpPr>
        <xdr:cNvPr id="2" name="矩形标注 1"/>
        <xdr:cNvSpPr/>
      </xdr:nvSpPr>
      <xdr:spPr>
        <a:xfrm>
          <a:off x="140969" y="4981575"/>
          <a:ext cx="1306831" cy="512445"/>
        </a:xfrm>
        <a:prstGeom prst="wedgeRectCallout">
          <a:avLst>
            <a:gd name="adj1" fmla="val -7030"/>
            <a:gd name="adj2" fmla="val -97962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请在此区域复制学生报名数据</a:t>
          </a:r>
        </a:p>
      </xdr:txBody>
    </xdr:sp>
    <xdr:clientData/>
  </xdr:twoCellAnchor>
  <xdr:twoCellAnchor>
    <xdr:from>
      <xdr:col>9</xdr:col>
      <xdr:colOff>257175</xdr:colOff>
      <xdr:row>12</xdr:row>
      <xdr:rowOff>200025</xdr:rowOff>
    </xdr:from>
    <xdr:to>
      <xdr:col>11</xdr:col>
      <xdr:colOff>571501</xdr:colOff>
      <xdr:row>14</xdr:row>
      <xdr:rowOff>190500</xdr:rowOff>
    </xdr:to>
    <xdr:sp macro="" textlink="">
      <xdr:nvSpPr>
        <xdr:cNvPr id="3" name="矩形标注 2"/>
        <xdr:cNvSpPr/>
      </xdr:nvSpPr>
      <xdr:spPr>
        <a:xfrm>
          <a:off x="7620000" y="3314700"/>
          <a:ext cx="1666876" cy="409575"/>
        </a:xfrm>
        <a:prstGeom prst="wedgeRectCallout">
          <a:avLst>
            <a:gd name="adj1" fmla="val -66859"/>
            <a:gd name="adj2" fmla="val -125873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审核结果显示</a:t>
          </a:r>
        </a:p>
      </xdr:txBody>
    </xdr:sp>
    <xdr:clientData/>
  </xdr:twoCellAnchor>
  <xdr:twoCellAnchor>
    <xdr:from>
      <xdr:col>8</xdr:col>
      <xdr:colOff>761999</xdr:colOff>
      <xdr:row>0</xdr:row>
      <xdr:rowOff>114300</xdr:rowOff>
    </xdr:from>
    <xdr:to>
      <xdr:col>15</xdr:col>
      <xdr:colOff>123825</xdr:colOff>
      <xdr:row>0</xdr:row>
      <xdr:rowOff>523875</xdr:rowOff>
    </xdr:to>
    <xdr:sp macro="" textlink="">
      <xdr:nvSpPr>
        <xdr:cNvPr id="4" name="矩形标注 3"/>
        <xdr:cNvSpPr/>
      </xdr:nvSpPr>
      <xdr:spPr>
        <a:xfrm>
          <a:off x="7267574" y="114300"/>
          <a:ext cx="4276726" cy="409575"/>
        </a:xfrm>
        <a:prstGeom prst="wedgeRectCallout">
          <a:avLst>
            <a:gd name="adj1" fmla="val -48730"/>
            <a:gd name="adj2" fmla="val 118313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CN" altLang="en-US" sz="1100"/>
            <a:t>说明：本程序由</a:t>
          </a:r>
          <a:r>
            <a:rPr lang="en-US" altLang="zh-CN" sz="1100"/>
            <a:t>Excel</a:t>
          </a:r>
          <a:r>
            <a:rPr lang="zh-CN" altLang="en-US" sz="1100"/>
            <a:t>公式编写，请勿删除或修改！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R18" sqref="R18"/>
    </sheetView>
  </sheetViews>
  <sheetFormatPr defaultColWidth="8.88671875" defaultRowHeight="14.4" x14ac:dyDescent="0.25"/>
  <cols>
    <col min="1" max="1" width="7.21875" style="1" customWidth="1"/>
    <col min="2" max="2" width="9.6640625" style="1" customWidth="1"/>
    <col min="3" max="3" width="22.77734375" style="1" customWidth="1"/>
    <col min="4" max="4" width="10.33203125" style="1" hidden="1" customWidth="1"/>
    <col min="5" max="5" width="12" style="1" customWidth="1"/>
    <col min="6" max="7" width="9.109375" style="1" customWidth="1"/>
    <col min="8" max="8" width="15.44140625" style="1" customWidth="1"/>
    <col min="9" max="9" width="11.21875" style="1" customWidth="1"/>
    <col min="10" max="16384" width="8.88671875" style="1"/>
  </cols>
  <sheetData>
    <row r="1" spans="1:9" ht="57" customHeight="1" x14ac:dyDescent="0.25">
      <c r="A1" s="6" t="s">
        <v>5</v>
      </c>
      <c r="B1" s="6"/>
      <c r="C1" s="6"/>
      <c r="D1" s="6"/>
      <c r="E1" s="6"/>
      <c r="F1" s="6"/>
      <c r="G1" s="6"/>
      <c r="H1" s="6"/>
      <c r="I1" s="6"/>
    </row>
    <row r="2" spans="1:9" ht="23.4" customHeight="1" x14ac:dyDescent="0.25">
      <c r="A2" s="2" t="s">
        <v>0</v>
      </c>
      <c r="B2" s="2" t="s">
        <v>1</v>
      </c>
      <c r="C2" s="2" t="s">
        <v>2</v>
      </c>
      <c r="D2" s="2" t="s">
        <v>4</v>
      </c>
      <c r="E2" s="2" t="s">
        <v>6</v>
      </c>
      <c r="F2" s="2" t="s">
        <v>8</v>
      </c>
      <c r="G2" s="2" t="s">
        <v>3</v>
      </c>
      <c r="H2" s="2" t="s">
        <v>9</v>
      </c>
      <c r="I2" s="2" t="s">
        <v>7</v>
      </c>
    </row>
    <row r="3" spans="1:9" ht="15.6" x14ac:dyDescent="0.25">
      <c r="A3" s="5"/>
      <c r="B3" s="5"/>
      <c r="C3" s="7"/>
      <c r="D3" s="5"/>
      <c r="E3" s="5"/>
      <c r="F3" s="3" t="str">
        <f t="shared" ref="F3:F22" ca="1" si="0">IFERROR(DATEDIF(TEXT(MID(C3,7,8),"0000-00-00"),TODAY(),"y"),"")</f>
        <v/>
      </c>
      <c r="G3" s="3" t="str">
        <f t="shared" ref="G3:G22" si="1">IFERROR(IF(MOD(MID(C3,17,1),2)=0,"女","男"),"")</f>
        <v/>
      </c>
      <c r="H3" s="3" t="str">
        <f ca="1">F3&amp;"岁跳绳"</f>
        <v>岁跳绳</v>
      </c>
      <c r="I3" s="4" t="str">
        <f ca="1">IF(H3=E3,"符合","不符合")</f>
        <v>不符合</v>
      </c>
    </row>
    <row r="4" spans="1:9" ht="15.6" x14ac:dyDescent="0.25">
      <c r="A4" s="5"/>
      <c r="B4" s="5"/>
      <c r="C4" s="7"/>
      <c r="D4" s="5"/>
      <c r="E4" s="5"/>
      <c r="F4" s="3" t="str">
        <f t="shared" ca="1" si="0"/>
        <v/>
      </c>
      <c r="G4" s="3" t="str">
        <f t="shared" si="1"/>
        <v/>
      </c>
      <c r="H4" s="3" t="str">
        <f ca="1">F4&amp;"岁跳绳"</f>
        <v>岁跳绳</v>
      </c>
      <c r="I4" s="4" t="str">
        <f t="shared" ref="I4:I22" ca="1" si="2">IF(H4=E4,"符合","不符合")</f>
        <v>不符合</v>
      </c>
    </row>
    <row r="5" spans="1:9" ht="15.6" x14ac:dyDescent="0.25">
      <c r="A5" s="5"/>
      <c r="B5" s="5"/>
      <c r="C5" s="7"/>
      <c r="D5" s="5"/>
      <c r="E5" s="5"/>
      <c r="F5" s="3" t="str">
        <f t="shared" ca="1" si="0"/>
        <v/>
      </c>
      <c r="G5" s="3" t="str">
        <f t="shared" si="1"/>
        <v/>
      </c>
      <c r="H5" s="3" t="str">
        <f t="shared" ref="H5:H22" ca="1" si="3">F5&amp;"岁跳绳"</f>
        <v>岁跳绳</v>
      </c>
      <c r="I5" s="4" t="str">
        <f t="shared" ca="1" si="2"/>
        <v>不符合</v>
      </c>
    </row>
    <row r="6" spans="1:9" ht="15.6" x14ac:dyDescent="0.25">
      <c r="A6" s="5"/>
      <c r="B6" s="5"/>
      <c r="C6" s="7"/>
      <c r="D6" s="5"/>
      <c r="E6" s="5"/>
      <c r="F6" s="3" t="str">
        <f t="shared" ca="1" si="0"/>
        <v/>
      </c>
      <c r="G6" s="3" t="str">
        <f t="shared" si="1"/>
        <v/>
      </c>
      <c r="H6" s="3" t="str">
        <f t="shared" ca="1" si="3"/>
        <v>岁跳绳</v>
      </c>
      <c r="I6" s="4" t="str">
        <f t="shared" ca="1" si="2"/>
        <v>不符合</v>
      </c>
    </row>
    <row r="7" spans="1:9" ht="15.6" x14ac:dyDescent="0.25">
      <c r="A7" s="5"/>
      <c r="B7" s="5"/>
      <c r="C7" s="7"/>
      <c r="D7" s="5"/>
      <c r="E7" s="5"/>
      <c r="F7" s="3" t="str">
        <f t="shared" ca="1" si="0"/>
        <v/>
      </c>
      <c r="G7" s="3" t="str">
        <f t="shared" si="1"/>
        <v/>
      </c>
      <c r="H7" s="3" t="str">
        <f t="shared" ca="1" si="3"/>
        <v>岁跳绳</v>
      </c>
      <c r="I7" s="4" t="str">
        <f t="shared" ca="1" si="2"/>
        <v>不符合</v>
      </c>
    </row>
    <row r="8" spans="1:9" ht="15.6" x14ac:dyDescent="0.25">
      <c r="A8" s="5"/>
      <c r="B8" s="5"/>
      <c r="C8" s="7"/>
      <c r="D8" s="5"/>
      <c r="E8" s="5"/>
      <c r="F8" s="3" t="str">
        <f t="shared" ca="1" si="0"/>
        <v/>
      </c>
      <c r="G8" s="3" t="str">
        <f t="shared" si="1"/>
        <v/>
      </c>
      <c r="H8" s="3" t="str">
        <f t="shared" ca="1" si="3"/>
        <v>岁跳绳</v>
      </c>
      <c r="I8" s="4" t="str">
        <f t="shared" ca="1" si="2"/>
        <v>不符合</v>
      </c>
    </row>
    <row r="9" spans="1:9" ht="15.6" x14ac:dyDescent="0.25">
      <c r="A9" s="5"/>
      <c r="B9" s="5"/>
      <c r="C9" s="7"/>
      <c r="D9" s="5"/>
      <c r="E9" s="5"/>
      <c r="F9" s="3" t="str">
        <f t="shared" ca="1" si="0"/>
        <v/>
      </c>
      <c r="G9" s="3" t="str">
        <f t="shared" si="1"/>
        <v/>
      </c>
      <c r="H9" s="3" t="str">
        <f t="shared" ca="1" si="3"/>
        <v>岁跳绳</v>
      </c>
      <c r="I9" s="4" t="str">
        <f t="shared" ca="1" si="2"/>
        <v>不符合</v>
      </c>
    </row>
    <row r="10" spans="1:9" ht="15.6" x14ac:dyDescent="0.25">
      <c r="A10" s="5"/>
      <c r="B10" s="5"/>
      <c r="C10" s="7"/>
      <c r="D10" s="5"/>
      <c r="E10" s="5"/>
      <c r="F10" s="3" t="str">
        <f t="shared" ca="1" si="0"/>
        <v/>
      </c>
      <c r="G10" s="3" t="str">
        <f t="shared" si="1"/>
        <v/>
      </c>
      <c r="H10" s="3" t="str">
        <f t="shared" ca="1" si="3"/>
        <v>岁跳绳</v>
      </c>
      <c r="I10" s="4" t="str">
        <f t="shared" ca="1" si="2"/>
        <v>不符合</v>
      </c>
    </row>
    <row r="11" spans="1:9" ht="15.6" x14ac:dyDescent="0.25">
      <c r="A11" s="5"/>
      <c r="B11" s="5"/>
      <c r="C11" s="7"/>
      <c r="D11" s="5"/>
      <c r="E11" s="5"/>
      <c r="F11" s="3" t="str">
        <f t="shared" ca="1" si="0"/>
        <v/>
      </c>
      <c r="G11" s="3" t="str">
        <f t="shared" si="1"/>
        <v/>
      </c>
      <c r="H11" s="3" t="str">
        <f t="shared" ca="1" si="3"/>
        <v>岁跳绳</v>
      </c>
      <c r="I11" s="4" t="str">
        <f t="shared" ca="1" si="2"/>
        <v>不符合</v>
      </c>
    </row>
    <row r="12" spans="1:9" ht="15.6" x14ac:dyDescent="0.25">
      <c r="A12" s="5"/>
      <c r="B12" s="5"/>
      <c r="C12" s="7"/>
      <c r="D12" s="5"/>
      <c r="E12" s="5"/>
      <c r="F12" s="3" t="str">
        <f t="shared" ca="1" si="0"/>
        <v/>
      </c>
      <c r="G12" s="3" t="str">
        <f t="shared" si="1"/>
        <v/>
      </c>
      <c r="H12" s="3" t="str">
        <f t="shared" ca="1" si="3"/>
        <v>岁跳绳</v>
      </c>
      <c r="I12" s="4" t="str">
        <f t="shared" ca="1" si="2"/>
        <v>不符合</v>
      </c>
    </row>
    <row r="13" spans="1:9" ht="15.6" x14ac:dyDescent="0.25">
      <c r="A13" s="5"/>
      <c r="B13" s="5"/>
      <c r="C13" s="7"/>
      <c r="D13" s="5"/>
      <c r="E13" s="5"/>
      <c r="F13" s="3" t="str">
        <f t="shared" ca="1" si="0"/>
        <v/>
      </c>
      <c r="G13" s="3" t="str">
        <f t="shared" si="1"/>
        <v/>
      </c>
      <c r="H13" s="3" t="str">
        <f t="shared" ca="1" si="3"/>
        <v>岁跳绳</v>
      </c>
      <c r="I13" s="4" t="str">
        <f t="shared" ca="1" si="2"/>
        <v>不符合</v>
      </c>
    </row>
    <row r="14" spans="1:9" ht="15.6" x14ac:dyDescent="0.25">
      <c r="A14" s="5"/>
      <c r="B14" s="5"/>
      <c r="C14" s="7"/>
      <c r="D14" s="5"/>
      <c r="E14" s="5"/>
      <c r="F14" s="3" t="str">
        <f t="shared" ca="1" si="0"/>
        <v/>
      </c>
      <c r="G14" s="3" t="str">
        <f t="shared" si="1"/>
        <v/>
      </c>
      <c r="H14" s="3" t="str">
        <f t="shared" ca="1" si="3"/>
        <v>岁跳绳</v>
      </c>
      <c r="I14" s="4" t="str">
        <f t="shared" ca="1" si="2"/>
        <v>不符合</v>
      </c>
    </row>
    <row r="15" spans="1:9" ht="15.6" x14ac:dyDescent="0.25">
      <c r="A15" s="5"/>
      <c r="B15" s="5"/>
      <c r="C15" s="7"/>
      <c r="D15" s="5"/>
      <c r="E15" s="5"/>
      <c r="F15" s="3" t="str">
        <f t="shared" ca="1" si="0"/>
        <v/>
      </c>
      <c r="G15" s="3" t="str">
        <f t="shared" si="1"/>
        <v/>
      </c>
      <c r="H15" s="3" t="str">
        <f t="shared" ca="1" si="3"/>
        <v>岁跳绳</v>
      </c>
      <c r="I15" s="4" t="str">
        <f t="shared" ca="1" si="2"/>
        <v>不符合</v>
      </c>
    </row>
    <row r="16" spans="1:9" ht="15.6" x14ac:dyDescent="0.25">
      <c r="A16" s="5"/>
      <c r="B16" s="5"/>
      <c r="C16" s="7"/>
      <c r="D16" s="5"/>
      <c r="E16" s="5"/>
      <c r="F16" s="3" t="str">
        <f t="shared" ca="1" si="0"/>
        <v/>
      </c>
      <c r="G16" s="3" t="str">
        <f t="shared" si="1"/>
        <v/>
      </c>
      <c r="H16" s="3" t="str">
        <f t="shared" ca="1" si="3"/>
        <v>岁跳绳</v>
      </c>
      <c r="I16" s="4" t="str">
        <f t="shared" ca="1" si="2"/>
        <v>不符合</v>
      </c>
    </row>
    <row r="17" spans="1:9" ht="15.6" x14ac:dyDescent="0.25">
      <c r="A17" s="5"/>
      <c r="B17" s="5"/>
      <c r="C17" s="7"/>
      <c r="D17" s="5"/>
      <c r="E17" s="5"/>
      <c r="F17" s="3" t="str">
        <f t="shared" ca="1" si="0"/>
        <v/>
      </c>
      <c r="G17" s="3" t="str">
        <f t="shared" si="1"/>
        <v/>
      </c>
      <c r="H17" s="3" t="str">
        <f t="shared" ca="1" si="3"/>
        <v>岁跳绳</v>
      </c>
      <c r="I17" s="4" t="str">
        <f t="shared" ca="1" si="2"/>
        <v>不符合</v>
      </c>
    </row>
    <row r="18" spans="1:9" ht="15.6" x14ac:dyDescent="0.25">
      <c r="A18" s="5"/>
      <c r="B18" s="5"/>
      <c r="C18" s="7"/>
      <c r="D18" s="5"/>
      <c r="E18" s="5"/>
      <c r="F18" s="3" t="str">
        <f t="shared" ca="1" si="0"/>
        <v/>
      </c>
      <c r="G18" s="3" t="str">
        <f t="shared" si="1"/>
        <v/>
      </c>
      <c r="H18" s="3" t="str">
        <f t="shared" ca="1" si="3"/>
        <v>岁跳绳</v>
      </c>
      <c r="I18" s="4" t="str">
        <f t="shared" ca="1" si="2"/>
        <v>不符合</v>
      </c>
    </row>
    <row r="19" spans="1:9" ht="15.6" x14ac:dyDescent="0.25">
      <c r="A19" s="5"/>
      <c r="B19" s="5"/>
      <c r="C19" s="7"/>
      <c r="D19" s="5"/>
      <c r="E19" s="5"/>
      <c r="F19" s="3" t="str">
        <f t="shared" ca="1" si="0"/>
        <v/>
      </c>
      <c r="G19" s="3" t="str">
        <f t="shared" si="1"/>
        <v/>
      </c>
      <c r="H19" s="3" t="str">
        <f t="shared" ca="1" si="3"/>
        <v>岁跳绳</v>
      </c>
      <c r="I19" s="4" t="str">
        <f t="shared" ca="1" si="2"/>
        <v>不符合</v>
      </c>
    </row>
    <row r="20" spans="1:9" ht="15.6" x14ac:dyDescent="0.25">
      <c r="A20" s="5"/>
      <c r="B20" s="5"/>
      <c r="C20" s="7"/>
      <c r="D20" s="5"/>
      <c r="E20" s="5"/>
      <c r="F20" s="3" t="str">
        <f t="shared" ca="1" si="0"/>
        <v/>
      </c>
      <c r="G20" s="3" t="str">
        <f t="shared" si="1"/>
        <v/>
      </c>
      <c r="H20" s="3" t="str">
        <f t="shared" ca="1" si="3"/>
        <v>岁跳绳</v>
      </c>
      <c r="I20" s="4" t="str">
        <f t="shared" ca="1" si="2"/>
        <v>不符合</v>
      </c>
    </row>
    <row r="21" spans="1:9" ht="15.6" x14ac:dyDescent="0.25">
      <c r="A21" s="5"/>
      <c r="B21" s="5"/>
      <c r="C21" s="7"/>
      <c r="D21" s="5"/>
      <c r="E21" s="5"/>
      <c r="F21" s="3" t="str">
        <f t="shared" ca="1" si="0"/>
        <v/>
      </c>
      <c r="G21" s="3" t="str">
        <f t="shared" si="1"/>
        <v/>
      </c>
      <c r="H21" s="3" t="str">
        <f t="shared" ca="1" si="3"/>
        <v>岁跳绳</v>
      </c>
      <c r="I21" s="4" t="str">
        <f t="shared" ca="1" si="2"/>
        <v>不符合</v>
      </c>
    </row>
    <row r="22" spans="1:9" ht="15.6" x14ac:dyDescent="0.25">
      <c r="A22" s="5"/>
      <c r="B22" s="5"/>
      <c r="C22" s="7"/>
      <c r="D22" s="5"/>
      <c r="E22" s="5"/>
      <c r="F22" s="3" t="str">
        <f t="shared" ca="1" si="0"/>
        <v/>
      </c>
      <c r="G22" s="3" t="str">
        <f t="shared" si="1"/>
        <v/>
      </c>
      <c r="H22" s="3" t="str">
        <f t="shared" ca="1" si="3"/>
        <v>岁跳绳</v>
      </c>
      <c r="I22" s="4" t="str">
        <f t="shared" ca="1" si="2"/>
        <v>不符合</v>
      </c>
    </row>
  </sheetData>
  <mergeCells count="1">
    <mergeCell ref="A1:I1"/>
  </mergeCells>
  <phoneticPr fontId="1" type="noConversion"/>
  <conditionalFormatting sqref="I3:I22">
    <cfRule type="cellIs" dxfId="0" priority="1" operator="equal">
      <formula>"不符合"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核查表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34012</dc:creator>
  <cp:lastModifiedBy>120556690@qq.com</cp:lastModifiedBy>
  <dcterms:created xsi:type="dcterms:W3CDTF">2022-07-30T00:36:28Z</dcterms:created>
  <dcterms:modified xsi:type="dcterms:W3CDTF">2025-01-27T15:23:28Z</dcterms:modified>
</cp:coreProperties>
</file>